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3CCB8CF7-0034-4026-80B4-126DF4CFB489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0" i="1"/>
  <c r="F99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<sst xmlns="http://schemas.openxmlformats.org/spreadsheetml/2006/main" count="291" uniqueCount="180">
  <si>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</si>
  <si>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</si>
  <si>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</si>
  <si>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</si>
  <si>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</si>
  <si>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</si>
  <si>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</si>
  <si>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</si>
  <si>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</si>
  <si>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</si>
  <si>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</si>
  <si>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</si>
  <si>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</si>
  <si>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</si>
  <si>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</si>
  <si>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</si>
  <si>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</si>
  <si>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</si>
  <si>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</si>
  <si>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</si>
  <si>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</si>
  <si>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</si>
  <si>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</si>
  <si>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</si>
  <si>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</si>
  <si>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</si>
  <si>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</si>
  <si>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</si>
  <si>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</si>
  <si>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</si>
  <si>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</si>
  <si>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</si>
  <si>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</si>
  <si>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</si>
  <si>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</si>
  <si>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</si>
  <si>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</si>
  <si>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</si>
  <si>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</si>
  <si>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</si>
  <si>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</si>
  <si>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</si>
  <si>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</si>
  <si>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</si>
  <si>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</si>
  <si>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</si>
  <si>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</si>
  <si>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</si>
  <si>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</si>
  <si>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</si>
  <si>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</si>
  <si>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</si>
  <si>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</si>
  <si>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</si>
  <si>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</si>
  <si>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</si>
  <si>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</si>
  <si>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</si>
  <si>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</si>
  <si>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</si>
  <si>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</si>
  <si>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</si>
  <si>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</si>
  <si>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</si>
  <si>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</si>
  <si>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</si>
  <si>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</si>
  <si>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</si>
  <si>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</si>
  <si>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</si>
  <si>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</si>
  <si>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</si>
  <si>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</si>
  <si>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</si>
  <si>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</si>
  <si>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</si>
  <si>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</si>
  <si>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</si>
  <si>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</si>
  <si>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</si>
  <si>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</si>
  <si>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</si>
  <si>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</si>
  <si>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</si>
  <si>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</si>
  <si>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</si>
  <si>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</si>
  <si>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</si>
  <si>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</si>
  <si>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</si>
  <si>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</si>
  <si>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</si>
  <si>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</si>
  <si>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</si>
  <si>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</si>
  <si>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</si>
  <si>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</si>
  <si>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</si>
  <si>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</si>
  <si>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</si>
  <si>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</si>
  <si>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</si>
  <si>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</si>
  <si>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</si>
  <si>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</si>
  <si>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</si>
  <si>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</si>
  <si>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</si>
  <si>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</si>
  <si>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159</t>
  </si>
  <si>
    <t>MO-SSP</t>
  </si>
  <si>
    <t>Ochrona upraw przed szeliniakiem, chemiczne zabezpieczanie sadzonek - moczenie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</si>
  <si>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</si>
  <si>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</si>
  <si>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</si>
  <si>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</si>
  <si>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</si>
  <si>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</si>
  <si>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</si>
  <si>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</si>
  <si>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</si>
  <si>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</si>
  <si>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</si>
  <si>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</si>
  <si>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</si>
  <si>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</si>
  <si>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</si>
  <si>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</si>
  <si>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</si>
  <si>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</si>
  <si>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</si>
  <si>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</si>
  <si>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</si>
  <si>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</si>
  <si>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900</t>
  </si>
  <si>
    <t>PPOŻ-PASY</t>
  </si>
  <si>
    <t>Wykonywanie bruzd na pasach ppoż.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</si>
  <si>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</si>
  <si>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</si>
  <si>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</si>
  <si>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</si>
  <si>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</si>
  <si>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</si>
  <si>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</si>
  <si>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</si>
  <si>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</si>
  <si>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</si>
  <si>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</si>
  <si>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</si>
  <si>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</si>
  <si>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</si>
  <si>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</si>
  <si>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</si>
  <si>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</si>
  <si>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</si>
  <si>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</si>
  <si>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</si>
  <si>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</si>
  <si>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</si>
  <si>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</si>
  <si>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</si>
  <si>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3/2026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</si>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</sst>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153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154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155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156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5" t="s">
        <v>157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158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159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160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161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162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185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5" t="s">
        <v>163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1604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5" t="s">
        <v>164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357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5" t="s">
        <v>165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718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6"/>
    </row>
    <row r="48" spans="2:13" s="1" customFormat="1" ht="3.2" customHeight="1" x14ac:dyDescent="0.2"/>
    <row r="49" spans="2:13" s="1" customFormat="1" ht="18.2" customHeight="1" x14ac:dyDescent="0.2">
      <c r="B49" s="15" t="s">
        <v>166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765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6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0.97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6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18</v>
      </c>
      <c r="G57" s="8">
        <v>14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8.8800000000000008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9.4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15.72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0.26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15.72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28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32</v>
      </c>
      <c r="G63" s="8">
        <v>72.739999999999995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32</v>
      </c>
      <c r="G64" s="8">
        <v>29.81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32</v>
      </c>
      <c r="G65" s="8">
        <v>31.04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32</v>
      </c>
      <c r="G66" s="8">
        <v>36.869999999999997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44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36</v>
      </c>
      <c r="G68" s="8">
        <v>84.74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36</v>
      </c>
      <c r="G69" s="8">
        <v>6.86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36</v>
      </c>
      <c r="G70" s="8">
        <v>21.35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36</v>
      </c>
      <c r="G71" s="8">
        <v>8.92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36</v>
      </c>
      <c r="G72" s="8">
        <v>121.87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18</v>
      </c>
      <c r="G73" s="8">
        <v>7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18</v>
      </c>
      <c r="G74" s="8">
        <v>43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18</v>
      </c>
      <c r="G75" s="8">
        <v>15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18</v>
      </c>
      <c r="G76" s="8">
        <v>8.4499999999999993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8.93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46.98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65.400000000000006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94</v>
      </c>
      <c r="G80" s="8">
        <v>70.7</v>
      </c>
      <c r="H80" s="29">
        <v>0</v>
      </c>
      <c r="I80" s="27">
        <f>ROUND(G80* H80,2)</f>
        <v>0</v>
      </c>
      <c r="J80" s="5">
        <v>23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127.94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14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105</v>
      </c>
      <c r="G83" s="8">
        <v>1050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36</v>
      </c>
      <c r="G84" s="8">
        <v>25.68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105</v>
      </c>
      <c r="G85" s="8">
        <v>20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105</v>
      </c>
      <c r="G86" s="8">
        <v>15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105</v>
      </c>
      <c r="G87" s="8">
        <v>55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101</v>
      </c>
      <c r="G88" s="8">
        <v>264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123</v>
      </c>
      <c r="F89" s="6" t="s">
        <v>101</v>
      </c>
      <c r="G89" s="8">
        <v>67.349999999999994</v>
      </c>
      <c r="H89" s="29">
        <v>0</v>
      </c>
      <c r="I89" s="27">
        <f>ROUND(G89* H89,2)</f>
        <v>0</v>
      </c>
      <c r="J89" s="5">
        <v>23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101</v>
      </c>
      <c r="G90" s="8">
        <v>100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101</v>
      </c>
      <c r="G91" s="8">
        <v>59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131</v>
      </c>
      <c r="F92" s="6" t="s">
        <v>101</v>
      </c>
      <c r="G92" s="8">
        <v>8</v>
      </c>
      <c r="H92" s="29">
        <v>0</v>
      </c>
      <c r="I92" s="27">
        <f>ROUND(G92* H92,2)</f>
        <v>0</v>
      </c>
      <c r="J92" s="5">
        <v>23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32</v>
      </c>
      <c r="G93" s="8">
        <v>0.38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18</v>
      </c>
      <c r="G94" s="8">
        <v>4.68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6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123</v>
      </c>
      <c r="F95" s="6" t="s">
        <v>101</v>
      </c>
      <c r="G95" s="8">
        <v>180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6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101</v>
      </c>
      <c r="G96" s="8">
        <v>8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6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131</v>
      </c>
      <c r="F97" s="6" t="s">
        <v>101</v>
      </c>
      <c r="G97" s="8">
        <v>17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6"/>
    </row>
    <row r="98" spans="2:14" s="1" customFormat="1" ht="55.9" customHeight="1" x14ac:dyDescent="0.2"/>
    <row r="99" spans="2:14" s="1" customFormat="1" ht="21.4" customHeight="1" x14ac:dyDescent="0.2">
      <c r="B99" s="11" t="s">
        <v>147</v>
      </c>
      <c r="C99" s="11"/>
      <c r="D99" s="11"/>
      <c r="E99" s="11"/>
      <c r="F99" s="30">
        <f>ROUND(I32+I37+I42+I47+I52+I55+I56+I57+I58+I59+I60+I61+I62+I63+I64+I65+I66+I67+I68+I69+I70+I71+I72+I73+I74+I75+I76+I77+I78+I79+I80+I81+I82+I83+I84+I85+I86+I87+I88+I89+I90+I91+I92+I93+I94+I95+I96+I97,2)</f>
        <v>0</v>
      </c>
      <c r="G99" s="31"/>
      <c r="H99" s="31"/>
      <c r="I99" s="31"/>
      <c r="J99" s="31"/>
      <c r="K99" s="31"/>
      <c r="L99" s="31"/>
      <c r="M99" s="32"/>
    </row>
    <row r="100" spans="2:14" s="1" customFormat="1" ht="21.4" customHeight="1" x14ac:dyDescent="0.2">
      <c r="B100" s="11" t="s">
        <v>148</v>
      </c>
      <c r="C100" s="11"/>
      <c r="D100" s="11"/>
      <c r="E100" s="11"/>
      <c r="F100" s="33">
        <f>ROUND(L32+L37+L42+L47+L52+L55+L56+L57+L58+L59+L60+L61+L62+L63+L64+L65+L66+L67+L68+L69+L70+L71+L72+L73+L74+L75+L76+L77+L78+L79+L80+L81+L82+L83+L84+L85+L86+L87+L88+L89+L90+L91+L92+L93+L94+L95+L96+L97,2)</f>
        <v>0</v>
      </c>
      <c r="G100" s="34"/>
      <c r="H100" s="34"/>
      <c r="I100" s="34"/>
      <c r="J100" s="34"/>
      <c r="K100" s="34"/>
      <c r="L100" s="34"/>
      <c r="M100" s="35"/>
    </row>
    <row r="101" spans="2:14" s="1" customFormat="1" ht="11.1" customHeight="1" x14ac:dyDescent="0.2"/>
    <row r="102" spans="2:14" s="1" customFormat="1" ht="80.099999999999994" customHeight="1" x14ac:dyDescent="0.2">
      <c r="B102" s="37" t="s">
        <v>167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110.1" customHeight="1" x14ac:dyDescent="0.2">
      <c r="B104" s="37" t="s">
        <v>168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5.25" customHeight="1" x14ac:dyDescent="0.2"/>
    <row r="106" spans="2:14" s="1" customFormat="1" ht="110.1" customHeight="1" x14ac:dyDescent="0.2">
      <c r="B106" s="12" t="s">
        <v>169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5.25" customHeight="1" x14ac:dyDescent="0.2"/>
    <row r="108" spans="2:14" s="1" customFormat="1" ht="37.9" customHeight="1" x14ac:dyDescent="0.2">
      <c r="C108" s="17" t="s">
        <v>149</v>
      </c>
      <c r="D108" s="17"/>
      <c r="E108" s="17"/>
      <c r="F108" s="19" t="s">
        <v>150</v>
      </c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65" customHeight="1" x14ac:dyDescent="0.2"/>
    <row r="114" spans="2:14" s="1" customFormat="1" ht="203.1" customHeight="1" x14ac:dyDescent="0.2">
      <c r="B114" s="37" t="s">
        <v>170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36.950000000000003" customHeight="1" x14ac:dyDescent="0.2">
      <c r="B116" s="38" t="s">
        <v>171</v>
      </c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2:14" s="1" customFormat="1" ht="2.65" customHeight="1" x14ac:dyDescent="0.2"/>
    <row r="118" spans="2:14" s="1" customFormat="1" ht="37.9" customHeight="1" x14ac:dyDescent="0.2">
      <c r="C118" s="17" t="s">
        <v>151</v>
      </c>
      <c r="D118" s="17"/>
      <c r="E118" s="17"/>
      <c r="F118" s="20" t="s">
        <v>152</v>
      </c>
      <c r="G118" s="20"/>
      <c r="H118" s="20"/>
      <c r="I118" s="20"/>
      <c r="J118" s="20"/>
      <c r="K118" s="20"/>
      <c r="L118" s="20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8.7" customHeight="1" x14ac:dyDescent="0.2">
      <c r="C121" s="18"/>
      <c r="D121" s="18"/>
      <c r="E121" s="18"/>
      <c r="F121" s="18"/>
      <c r="G121" s="18"/>
      <c r="H121" s="18"/>
      <c r="I121" s="18"/>
      <c r="J121" s="18"/>
      <c r="K121" s="18"/>
      <c r="L121" s="18"/>
    </row>
    <row r="122" spans="2:14" s="1" customFormat="1" ht="28.7" customHeight="1" x14ac:dyDescent="0.2">
      <c r="C122" s="18"/>
      <c r="D122" s="18"/>
      <c r="E122" s="18"/>
      <c r="F122" s="18"/>
      <c r="G122" s="18"/>
      <c r="H122" s="18"/>
      <c r="I122" s="18"/>
      <c r="J122" s="18"/>
      <c r="K122" s="18"/>
      <c r="L122" s="18"/>
    </row>
    <row r="123" spans="2:14" s="1" customFormat="1" ht="2.65" customHeight="1" x14ac:dyDescent="0.2"/>
    <row r="124" spans="2:14" s="1" customFormat="1" ht="159.94999999999999" customHeight="1" x14ac:dyDescent="0.2">
      <c r="B124" s="37" t="s">
        <v>172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2.65" customHeight="1" x14ac:dyDescent="0.2"/>
    <row r="126" spans="2:14" s="1" customFormat="1" ht="54.95" customHeight="1" x14ac:dyDescent="0.2">
      <c r="B126" s="37" t="s">
        <v>173</v>
      </c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</row>
    <row r="127" spans="2:14" s="1" customFormat="1" ht="2.65" customHeight="1" x14ac:dyDescent="0.2"/>
    <row r="128" spans="2:14" s="1" customFormat="1" ht="60" customHeight="1" x14ac:dyDescent="0.2">
      <c r="B128" s="12" t="s">
        <v>174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2:14" s="1" customFormat="1" ht="2.65" customHeight="1" x14ac:dyDescent="0.2"/>
    <row r="130" spans="2:14" s="1" customFormat="1" ht="48" customHeight="1" x14ac:dyDescent="0.2">
      <c r="B130" s="12" t="s">
        <v>175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2:14" s="1" customFormat="1" ht="2.65" customHeight="1" x14ac:dyDescent="0.2"/>
    <row r="132" spans="2:14" s="1" customFormat="1" ht="125.1" customHeight="1" x14ac:dyDescent="0.2">
      <c r="B132" s="37" t="s">
        <v>176</v>
      </c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</row>
    <row r="133" spans="2:14" s="1" customFormat="1" ht="2.65" customHeight="1" x14ac:dyDescent="0.2"/>
    <row r="134" spans="2:14" s="1" customFormat="1" ht="84.95" customHeight="1" x14ac:dyDescent="0.2">
      <c r="B134" s="37" t="s">
        <v>177</v>
      </c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</row>
    <row r="135" spans="2:14" s="1" customFormat="1" ht="86.85" customHeight="1" x14ac:dyDescent="0.2"/>
    <row r="136" spans="2:14" s="1" customFormat="1" ht="17.649999999999999" customHeight="1" x14ac:dyDescent="0.2">
      <c r="J136" s="23" t="s">
        <v>178</v>
      </c>
      <c r="K136" s="23"/>
      <c r="L136" s="23"/>
    </row>
    <row r="137" spans="2:14" s="1" customFormat="1" ht="145.15" customHeight="1" x14ac:dyDescent="0.2"/>
    <row r="138" spans="2:14" s="1" customFormat="1" ht="81.599999999999994" customHeight="1" x14ac:dyDescent="0.2">
      <c r="B138" s="14" t="s">
        <v>179</v>
      </c>
      <c r="C138" s="14"/>
      <c r="D138" s="14"/>
      <c r="E138" s="14"/>
      <c r="F138" s="14"/>
      <c r="G138" s="14"/>
      <c r="H138" s="14"/>
      <c r="I138" s="14"/>
      <c r="J138" s="14"/>
      <c r="K138" s="14"/>
    </row>
  </sheetData>
  <mergeCells count="112">
    <mergeCell ref="L94:M94"/>
    <mergeCell ref="L95:M95"/>
    <mergeCell ref="L96:M96"/>
    <mergeCell ref="L97:M97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J136:L13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4:L44"/>
    <mergeCell ref="B49:L49"/>
    <mergeCell ref="B6:E6"/>
    <mergeCell ref="B8:E8"/>
    <mergeCell ref="B99:E99"/>
    <mergeCell ref="C108:E108"/>
    <mergeCell ref="C109:E109"/>
    <mergeCell ref="C110:E110"/>
    <mergeCell ref="C16:E16"/>
    <mergeCell ref="C18:E18"/>
    <mergeCell ref="C20:E20"/>
    <mergeCell ref="C22:E22"/>
    <mergeCell ref="F100:M100"/>
    <mergeCell ref="F108:L108"/>
    <mergeCell ref="F109:L109"/>
    <mergeCell ref="F110:L110"/>
    <mergeCell ref="F14:I14"/>
    <mergeCell ref="F99:M99"/>
    <mergeCell ref="H11:O12"/>
    <mergeCell ref="L66:M66"/>
    <mergeCell ref="L67:M67"/>
    <mergeCell ref="L68:M68"/>
    <mergeCell ref="L69:M69"/>
    <mergeCell ref="B128:N128"/>
    <mergeCell ref="B130:N130"/>
    <mergeCell ref="B132:N132"/>
    <mergeCell ref="B134:N134"/>
    <mergeCell ref="B138:K138"/>
    <mergeCell ref="B24:M24"/>
    <mergeCell ref="B26:M26"/>
    <mergeCell ref="B29:L29"/>
    <mergeCell ref="B34:L34"/>
    <mergeCell ref="B39:L39"/>
    <mergeCell ref="C111:E111"/>
    <mergeCell ref="C112:E112"/>
    <mergeCell ref="C118:E118"/>
    <mergeCell ref="C119:E119"/>
    <mergeCell ref="C120:E120"/>
    <mergeCell ref="C121:E121"/>
    <mergeCell ref="C122:E122"/>
    <mergeCell ref="F111:L111"/>
    <mergeCell ref="F112:L112"/>
    <mergeCell ref="F118:L118"/>
    <mergeCell ref="F119:L119"/>
    <mergeCell ref="F120:L120"/>
    <mergeCell ref="F121:L121"/>
    <mergeCell ref="F122:L122"/>
    <mergeCell ref="B10:E11"/>
    <mergeCell ref="B100:E100"/>
    <mergeCell ref="B102:N102"/>
    <mergeCell ref="B104:N104"/>
    <mergeCell ref="B106:N106"/>
    <mergeCell ref="B114:N114"/>
    <mergeCell ref="B116:N116"/>
    <mergeCell ref="B124:N124"/>
    <mergeCell ref="B126:N126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2025-10-30T06:51:07Z</dcterms:created>
  <dcterms:modified xsi:type="dcterms:W3CDTF">2025-10-30T09:44:06Z</dcterms:modified>
</cp:coreProperties>
</file>